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"/>
    </mc:Choice>
  </mc:AlternateContent>
  <bookViews>
    <workbookView xWindow="0" yWindow="0" windowWidth="24000" windowHeight="10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V17" i="1"/>
  <c r="V6" i="1"/>
  <c r="V7" i="1"/>
  <c r="V8" i="1"/>
  <c r="V9" i="1"/>
  <c r="V10" i="1"/>
  <c r="V11" i="1"/>
  <c r="V12" i="1"/>
  <c r="V13" i="1"/>
  <c r="V14" i="1"/>
  <c r="V15" i="1"/>
  <c r="V16" i="1"/>
  <c r="V18" i="1"/>
  <c r="V19" i="1"/>
  <c r="X5" i="1"/>
  <c r="V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6" i="1"/>
  <c r="S6" i="1"/>
  <c r="U6" i="1"/>
  <c r="W6" i="1"/>
  <c r="S7" i="1"/>
  <c r="U7" i="1"/>
  <c r="W7" i="1"/>
  <c r="S8" i="1"/>
  <c r="U8" i="1"/>
  <c r="W8" i="1"/>
  <c r="S9" i="1"/>
  <c r="U9" i="1"/>
  <c r="W9" i="1"/>
  <c r="S10" i="1"/>
  <c r="U10" i="1"/>
  <c r="W10" i="1"/>
  <c r="S11" i="1"/>
  <c r="U11" i="1"/>
  <c r="W11" i="1"/>
  <c r="S12" i="1"/>
  <c r="U12" i="1"/>
  <c r="W12" i="1"/>
  <c r="S13" i="1"/>
  <c r="U13" i="1"/>
  <c r="W13" i="1"/>
  <c r="S14" i="1"/>
  <c r="U14" i="1"/>
  <c r="W14" i="1"/>
  <c r="S15" i="1"/>
  <c r="U15" i="1"/>
  <c r="W15" i="1"/>
  <c r="S16" i="1"/>
  <c r="U16" i="1"/>
  <c r="W16" i="1"/>
  <c r="S17" i="1"/>
  <c r="U17" i="1"/>
  <c r="W17" i="1"/>
  <c r="S18" i="1"/>
  <c r="U18" i="1"/>
  <c r="W18" i="1"/>
  <c r="S19" i="1"/>
  <c r="U19" i="1"/>
  <c r="W19" i="1"/>
  <c r="W5" i="1"/>
  <c r="U5" i="1"/>
  <c r="S5" i="1"/>
</calcChain>
</file>

<file path=xl/sharedStrings.xml><?xml version="1.0" encoding="utf-8"?>
<sst xmlns="http://schemas.openxmlformats.org/spreadsheetml/2006/main" count="37" uniqueCount="25">
  <si>
    <t>Doyle Survey</t>
  </si>
  <si>
    <t>Town Meeting 2018</t>
  </si>
  <si>
    <t>1) ARE YOU CONCERNED ABOUT THE VT OPIOID CRISIS?</t>
  </si>
  <si>
    <t>2) DO YOU BELIEVE WATER QUALITY IS A MAJOR ISSUE IN VT?</t>
  </si>
  <si>
    <t>3) SHOULD VT INCREASE THE MINIMUM WAGE?</t>
  </si>
  <si>
    <t>4) DO YOU BELIEVE VT IS AN AFFORDABLE PLACE TO LIVE?</t>
  </si>
  <si>
    <t>5) ARE YOU CONCERNED ABOUT THE DECREASE IN VT'S POPULATION?</t>
  </si>
  <si>
    <t>6) SHOULD VT HAVE A 4-YR TERM FOR GOVERNOR?</t>
  </si>
  <si>
    <t>7) SHOULD VT'S BOTTLE DEPOSIT LAW BE EXPANDED?</t>
  </si>
  <si>
    <t>8) DO YOU BELIEVE GOV. SCOTT IS DOING A GOOD JOB?</t>
  </si>
  <si>
    <t>9) SHOULD VT HAVE PAID FAMILY LEAVE?</t>
  </si>
  <si>
    <t>10) DOES VT RELY TOO HEAVILY ON PROPERTY TAXES FOR FUNDING EDUCATION?</t>
  </si>
  <si>
    <t>11) ARE YOU SATISFIED WITH VT'S HEALTH CARE?</t>
  </si>
  <si>
    <t>12) ARE YOU OPTIMISTIC ABOUT VT'S ECONOMY?</t>
  </si>
  <si>
    <t>13) DO YOU BELIEVE THAT VT VALUES ARE A REASON THAT MANY PEOPLE CHOOSE TO LIVE IN VT?</t>
  </si>
  <si>
    <t>14) SHOULD WE REDUCE VT'S PRISON POPULATION BY USING ALTERNATIVES FOR NON-VIOLENT OFFENDERS?</t>
  </si>
  <si>
    <t>15) ARE YOU SATISFIED WITH THE QUALITY OF EDUCATION IN YOUR LOCAL SCHOOL DISTRICT?</t>
  </si>
  <si>
    <t>Norwich</t>
  </si>
  <si>
    <t>Yes</t>
  </si>
  <si>
    <t>No</t>
  </si>
  <si>
    <t>Not Sure</t>
  </si>
  <si>
    <t>Sharon</t>
  </si>
  <si>
    <t>Strafford</t>
  </si>
  <si>
    <t>Thetford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</si>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</sst>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/>
    <xf numFmtId="164" fontId="0" fillId="0" borderId="0" xfId="0" applyNumberFormat="1" applyFill="1"/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tabSelected="1" workbookViewId="0">
      <selection activeCell="B20" sqref="B20"/>
    </sheetView>
  </sheetViews>
  <sheetFormatPr defaultRowHeight="15" x14ac:dyDescent="0.25"/>
  <cols>
    <col min="2" max="2" width="58.7109375" style="1" customWidth="1"/>
    <col min="3" max="5" width="0" hidden="1" customWidth="1"/>
    <col min="6" max="6" width="2.7109375" hidden="1" customWidth="1"/>
    <col min="7" max="9" width="0" hidden="1" customWidth="1"/>
    <col min="10" max="10" width="2.7109375" hidden="1" customWidth="1"/>
    <col min="11" max="13" width="0" hidden="1" customWidth="1"/>
    <col min="14" max="14" width="2.7109375" hidden="1" customWidth="1"/>
    <col min="15" max="17" width="0" hidden="1" customWidth="1"/>
    <col min="18" max="18" width="2.7109375" customWidth="1"/>
  </cols>
  <sheetData>
    <row r="1" spans="2:25" x14ac:dyDescent="0.25">
      <c r="B1" s="1" t="s">
        <v>0</v>
      </c>
    </row>
    <row r="2" spans="2:25" x14ac:dyDescent="0.25">
      <c r="B2" s="1" t="s">
        <v>1</v>
      </c>
    </row>
    <row r="3" spans="2:25" x14ac:dyDescent="0.25">
      <c r="C3" s="11" t="s">
        <v>17</v>
      </c>
      <c r="D3" s="11"/>
      <c r="E3" s="11"/>
      <c r="G3" s="11" t="s">
        <v>21</v>
      </c>
      <c r="H3" s="11"/>
      <c r="I3" s="11"/>
      <c r="K3" s="11" t="s">
        <v>22</v>
      </c>
      <c r="L3" s="11"/>
      <c r="M3" s="11"/>
      <c r="O3" s="11" t="s">
        <v>23</v>
      </c>
      <c r="P3" s="11"/>
      <c r="Q3" s="11"/>
      <c r="S3" t="s">
        <v>24</v>
      </c>
    </row>
    <row r="4" spans="2:25" x14ac:dyDescent="0.25">
      <c r="C4" s="3" t="s">
        <v>18</v>
      </c>
      <c r="D4" s="3" t="s">
        <v>19</v>
      </c>
      <c r="E4" s="3" t="s">
        <v>20</v>
      </c>
      <c r="F4" s="3"/>
      <c r="G4" s="3" t="s">
        <v>18</v>
      </c>
      <c r="H4" s="3" t="s">
        <v>19</v>
      </c>
      <c r="I4" s="3" t="s">
        <v>20</v>
      </c>
      <c r="J4" s="3"/>
      <c r="K4" s="3" t="s">
        <v>18</v>
      </c>
      <c r="L4" s="3" t="s">
        <v>19</v>
      </c>
      <c r="M4" s="3" t="s">
        <v>20</v>
      </c>
      <c r="N4" s="3"/>
      <c r="O4" s="3" t="s">
        <v>18</v>
      </c>
      <c r="P4" s="3" t="s">
        <v>19</v>
      </c>
      <c r="Q4" s="3" t="s">
        <v>20</v>
      </c>
      <c r="S4" s="3" t="s">
        <v>18</v>
      </c>
      <c r="T4" s="3"/>
      <c r="U4" s="3" t="s">
        <v>19</v>
      </c>
      <c r="V4" s="3"/>
      <c r="W4" s="3" t="s">
        <v>20</v>
      </c>
    </row>
    <row r="5" spans="2:25" x14ac:dyDescent="0.25">
      <c r="B5" s="1" t="s">
        <v>2</v>
      </c>
      <c r="C5" s="2">
        <v>43</v>
      </c>
      <c r="D5" s="2">
        <v>0</v>
      </c>
      <c r="E5" s="2">
        <v>1</v>
      </c>
      <c r="F5" s="2"/>
      <c r="G5" s="2">
        <v>70</v>
      </c>
      <c r="H5" s="2">
        <v>1</v>
      </c>
      <c r="I5" s="2">
        <v>1</v>
      </c>
      <c r="J5" s="2"/>
      <c r="K5" s="2">
        <v>55</v>
      </c>
      <c r="L5" s="2">
        <v>0</v>
      </c>
      <c r="M5" s="2">
        <v>0</v>
      </c>
      <c r="N5" s="2"/>
      <c r="O5" s="2">
        <v>63</v>
      </c>
      <c r="P5" s="2">
        <v>0</v>
      </c>
      <c r="Q5" s="2">
        <v>1</v>
      </c>
      <c r="S5">
        <f>C5+G5+K5+O5</f>
        <v>231</v>
      </c>
      <c r="T5" s="4">
        <f>S5/($S5+$U5+$W5)</f>
        <v>0.98297872340425529</v>
      </c>
      <c r="U5">
        <f>D5+H5+L5+P5</f>
        <v>1</v>
      </c>
      <c r="V5" s="4">
        <f>U5/($S5+$U5+$W5)</f>
        <v>4.2553191489361703E-3</v>
      </c>
      <c r="W5">
        <f>E5+I5+M5+Q5</f>
        <v>3</v>
      </c>
      <c r="X5" s="4">
        <f>W5/($S5+$U5+$W5)</f>
        <v>1.276595744680851E-2</v>
      </c>
      <c r="Y5" s="5"/>
    </row>
    <row r="6" spans="2:25" x14ac:dyDescent="0.25">
      <c r="B6" s="1" t="s">
        <v>3</v>
      </c>
      <c r="C6" s="2">
        <v>27</v>
      </c>
      <c r="D6" s="2">
        <v>12</v>
      </c>
      <c r="E6" s="2">
        <v>5</v>
      </c>
      <c r="F6" s="2"/>
      <c r="G6" s="2">
        <v>52</v>
      </c>
      <c r="H6" s="2">
        <v>10</v>
      </c>
      <c r="I6" s="2">
        <v>8</v>
      </c>
      <c r="J6" s="2"/>
      <c r="K6" s="2">
        <v>43</v>
      </c>
      <c r="L6" s="2">
        <v>4</v>
      </c>
      <c r="M6" s="2">
        <v>8</v>
      </c>
      <c r="N6" s="2"/>
      <c r="O6" s="2">
        <v>43</v>
      </c>
      <c r="P6" s="2">
        <v>5</v>
      </c>
      <c r="Q6" s="2">
        <v>16</v>
      </c>
      <c r="S6">
        <f t="shared" ref="S6:S19" si="0">C6+G6+K6+O6</f>
        <v>165</v>
      </c>
      <c r="T6" s="4">
        <f>S6/($S6+$U6+$W6)</f>
        <v>0.70815450643776823</v>
      </c>
      <c r="U6">
        <f t="shared" ref="U6:U19" si="1">D6+H6+L6+P6</f>
        <v>31</v>
      </c>
      <c r="V6" s="4">
        <f t="shared" ref="V6:V19" si="2">U6/($S6+$U6+$W6)</f>
        <v>0.13304721030042918</v>
      </c>
      <c r="W6">
        <f t="shared" ref="W6:W19" si="3">E6+I6+M6+Q6</f>
        <v>37</v>
      </c>
      <c r="X6" s="4">
        <f t="shared" ref="X6:X19" si="4">W6/($S6+$U6+$W6)</f>
        <v>0.15879828326180256</v>
      </c>
      <c r="Y6" s="5"/>
    </row>
    <row r="7" spans="2:25" s="6" customFormat="1" x14ac:dyDescent="0.25">
      <c r="B7" s="7" t="s">
        <v>4</v>
      </c>
      <c r="C7" s="8">
        <v>38</v>
      </c>
      <c r="D7" s="8">
        <v>3</v>
      </c>
      <c r="E7" s="8">
        <v>4</v>
      </c>
      <c r="F7" s="8"/>
      <c r="G7" s="8">
        <v>54</v>
      </c>
      <c r="H7" s="8">
        <v>8</v>
      </c>
      <c r="I7" s="8">
        <v>10</v>
      </c>
      <c r="J7" s="8"/>
      <c r="K7" s="8">
        <v>45</v>
      </c>
      <c r="L7" s="8">
        <v>2</v>
      </c>
      <c r="M7" s="8">
        <v>7</v>
      </c>
      <c r="N7" s="8"/>
      <c r="O7" s="8">
        <v>54</v>
      </c>
      <c r="P7" s="8">
        <v>4</v>
      </c>
      <c r="Q7" s="8">
        <v>5</v>
      </c>
      <c r="S7" s="6">
        <f t="shared" si="0"/>
        <v>191</v>
      </c>
      <c r="T7" s="9">
        <f t="shared" ref="T7:T19" si="5">S7/($S7+$U7+$W7)</f>
        <v>0.81623931623931623</v>
      </c>
      <c r="U7" s="6">
        <f t="shared" si="1"/>
        <v>17</v>
      </c>
      <c r="V7" s="9">
        <f t="shared" si="2"/>
        <v>7.2649572649572655E-2</v>
      </c>
      <c r="W7" s="6">
        <f t="shared" si="3"/>
        <v>26</v>
      </c>
      <c r="X7" s="9">
        <f t="shared" si="4"/>
        <v>0.1111111111111111</v>
      </c>
      <c r="Y7" s="10"/>
    </row>
    <row r="8" spans="2:25" x14ac:dyDescent="0.25">
      <c r="B8" s="1" t="s">
        <v>5</v>
      </c>
      <c r="C8" s="2">
        <v>16</v>
      </c>
      <c r="D8" s="2">
        <v>18</v>
      </c>
      <c r="E8" s="2">
        <v>12</v>
      </c>
      <c r="F8" s="2"/>
      <c r="G8" s="2">
        <v>18</v>
      </c>
      <c r="H8" s="2">
        <v>31</v>
      </c>
      <c r="I8" s="2">
        <v>20</v>
      </c>
      <c r="J8" s="2"/>
      <c r="K8" s="2">
        <v>10</v>
      </c>
      <c r="L8" s="2">
        <v>34</v>
      </c>
      <c r="M8" s="2">
        <v>13</v>
      </c>
      <c r="N8" s="2"/>
      <c r="O8" s="2">
        <v>13</v>
      </c>
      <c r="P8" s="2">
        <v>20</v>
      </c>
      <c r="Q8" s="2">
        <v>29</v>
      </c>
      <c r="S8">
        <f t="shared" si="0"/>
        <v>57</v>
      </c>
      <c r="T8" s="4">
        <f t="shared" si="5"/>
        <v>0.24358974358974358</v>
      </c>
      <c r="U8">
        <f t="shared" si="1"/>
        <v>103</v>
      </c>
      <c r="V8" s="4">
        <f t="shared" si="2"/>
        <v>0.44017094017094016</v>
      </c>
      <c r="W8">
        <f t="shared" si="3"/>
        <v>74</v>
      </c>
      <c r="X8" s="4">
        <f t="shared" si="4"/>
        <v>0.31623931623931623</v>
      </c>
      <c r="Y8" s="5"/>
    </row>
    <row r="9" spans="2:25" ht="30" x14ac:dyDescent="0.25">
      <c r="B9" s="1" t="s">
        <v>6</v>
      </c>
      <c r="C9" s="2">
        <v>28</v>
      </c>
      <c r="D9" s="2">
        <v>12</v>
      </c>
      <c r="E9" s="2">
        <v>3</v>
      </c>
      <c r="F9" s="2"/>
      <c r="G9" s="2">
        <v>50</v>
      </c>
      <c r="H9" s="2">
        <v>15</v>
      </c>
      <c r="I9" s="2">
        <v>8</v>
      </c>
      <c r="J9" s="2"/>
      <c r="K9" s="2">
        <v>43</v>
      </c>
      <c r="L9" s="2">
        <v>12</v>
      </c>
      <c r="M9" s="2">
        <v>2</v>
      </c>
      <c r="N9" s="2"/>
      <c r="O9" s="2">
        <v>44</v>
      </c>
      <c r="P9" s="2">
        <v>13</v>
      </c>
      <c r="Q9" s="2">
        <v>7</v>
      </c>
      <c r="S9">
        <f t="shared" si="0"/>
        <v>165</v>
      </c>
      <c r="T9" s="4">
        <f t="shared" si="5"/>
        <v>0.69620253164556967</v>
      </c>
      <c r="U9">
        <f t="shared" si="1"/>
        <v>52</v>
      </c>
      <c r="V9" s="4">
        <f t="shared" si="2"/>
        <v>0.21940928270042195</v>
      </c>
      <c r="W9">
        <f t="shared" si="3"/>
        <v>20</v>
      </c>
      <c r="X9" s="4">
        <f t="shared" si="4"/>
        <v>8.4388185654008435E-2</v>
      </c>
      <c r="Y9" s="5"/>
    </row>
    <row r="10" spans="2:25" x14ac:dyDescent="0.25">
      <c r="B10" s="1" t="s">
        <v>7</v>
      </c>
      <c r="C10" s="2">
        <v>22</v>
      </c>
      <c r="D10" s="2">
        <v>8</v>
      </c>
      <c r="E10" s="2">
        <v>14</v>
      </c>
      <c r="F10" s="2"/>
      <c r="G10" s="2">
        <v>38</v>
      </c>
      <c r="H10" s="2">
        <v>15</v>
      </c>
      <c r="I10" s="2">
        <v>17</v>
      </c>
      <c r="J10" s="2"/>
      <c r="K10" s="2">
        <v>26</v>
      </c>
      <c r="L10" s="2">
        <v>14</v>
      </c>
      <c r="M10" s="2">
        <v>16</v>
      </c>
      <c r="N10" s="2"/>
      <c r="O10" s="2">
        <v>35</v>
      </c>
      <c r="P10" s="2">
        <v>11</v>
      </c>
      <c r="Q10" s="2">
        <v>16</v>
      </c>
      <c r="S10">
        <f t="shared" si="0"/>
        <v>121</v>
      </c>
      <c r="T10" s="4">
        <f t="shared" si="5"/>
        <v>0.52155172413793105</v>
      </c>
      <c r="U10">
        <f t="shared" si="1"/>
        <v>48</v>
      </c>
      <c r="V10" s="4">
        <f t="shared" si="2"/>
        <v>0.20689655172413793</v>
      </c>
      <c r="W10">
        <f t="shared" si="3"/>
        <v>63</v>
      </c>
      <c r="X10" s="4">
        <f t="shared" si="4"/>
        <v>0.27155172413793105</v>
      </c>
      <c r="Y10" s="5"/>
    </row>
    <row r="11" spans="2:25" x14ac:dyDescent="0.25">
      <c r="B11" s="1" t="s">
        <v>8</v>
      </c>
      <c r="C11" s="2">
        <v>33</v>
      </c>
      <c r="D11" s="2">
        <v>5</v>
      </c>
      <c r="E11" s="2">
        <v>7</v>
      </c>
      <c r="F11" s="2"/>
      <c r="G11" s="2">
        <v>53</v>
      </c>
      <c r="H11" s="2">
        <v>7</v>
      </c>
      <c r="I11" s="2">
        <v>12</v>
      </c>
      <c r="J11" s="2"/>
      <c r="K11" s="2">
        <v>35</v>
      </c>
      <c r="L11" s="2">
        <v>2</v>
      </c>
      <c r="M11" s="2">
        <v>18</v>
      </c>
      <c r="N11" s="2"/>
      <c r="O11" s="2">
        <v>55</v>
      </c>
      <c r="P11" s="2">
        <v>4</v>
      </c>
      <c r="Q11" s="2">
        <v>6</v>
      </c>
      <c r="S11">
        <f t="shared" si="0"/>
        <v>176</v>
      </c>
      <c r="T11" s="4">
        <f t="shared" si="5"/>
        <v>0.7426160337552743</v>
      </c>
      <c r="U11">
        <f t="shared" si="1"/>
        <v>18</v>
      </c>
      <c r="V11" s="4">
        <f t="shared" si="2"/>
        <v>7.5949367088607597E-2</v>
      </c>
      <c r="W11">
        <f t="shared" si="3"/>
        <v>43</v>
      </c>
      <c r="X11" s="4">
        <f t="shared" si="4"/>
        <v>0.18143459915611815</v>
      </c>
      <c r="Y11" s="5"/>
    </row>
    <row r="12" spans="2:25" x14ac:dyDescent="0.25">
      <c r="B12" s="1" t="s">
        <v>9</v>
      </c>
      <c r="C12" s="2">
        <v>16</v>
      </c>
      <c r="D12" s="2">
        <v>4</v>
      </c>
      <c r="E12" s="2">
        <v>23</v>
      </c>
      <c r="F12" s="2"/>
      <c r="G12" s="2">
        <v>44</v>
      </c>
      <c r="H12" s="2">
        <v>6</v>
      </c>
      <c r="I12" s="2">
        <v>21</v>
      </c>
      <c r="J12" s="2"/>
      <c r="K12" s="2">
        <v>18</v>
      </c>
      <c r="L12" s="2">
        <v>15</v>
      </c>
      <c r="M12" s="2">
        <v>23</v>
      </c>
      <c r="N12" s="2"/>
      <c r="O12" s="2">
        <v>17</v>
      </c>
      <c r="P12" s="2">
        <v>11</v>
      </c>
      <c r="Q12" s="2">
        <v>35</v>
      </c>
      <c r="S12">
        <f t="shared" si="0"/>
        <v>95</v>
      </c>
      <c r="T12" s="4">
        <f t="shared" si="5"/>
        <v>0.40772532188841204</v>
      </c>
      <c r="U12">
        <f t="shared" si="1"/>
        <v>36</v>
      </c>
      <c r="V12" s="4">
        <f t="shared" si="2"/>
        <v>0.15450643776824036</v>
      </c>
      <c r="W12">
        <f t="shared" si="3"/>
        <v>102</v>
      </c>
      <c r="X12" s="4">
        <f t="shared" si="4"/>
        <v>0.43776824034334766</v>
      </c>
      <c r="Y12" s="5"/>
    </row>
    <row r="13" spans="2:25" x14ac:dyDescent="0.25">
      <c r="B13" s="1" t="s">
        <v>10</v>
      </c>
      <c r="C13" s="2">
        <v>37</v>
      </c>
      <c r="D13" s="2">
        <v>2</v>
      </c>
      <c r="E13" s="2">
        <v>5</v>
      </c>
      <c r="F13" s="2"/>
      <c r="G13" s="2">
        <v>58</v>
      </c>
      <c r="H13" s="2">
        <v>2</v>
      </c>
      <c r="I13" s="2">
        <v>10</v>
      </c>
      <c r="J13" s="2"/>
      <c r="K13" s="2">
        <v>47</v>
      </c>
      <c r="L13" s="2">
        <v>2</v>
      </c>
      <c r="M13" s="2">
        <v>7</v>
      </c>
      <c r="N13" s="2"/>
      <c r="O13" s="2">
        <v>51</v>
      </c>
      <c r="P13" s="2">
        <v>5</v>
      </c>
      <c r="Q13" s="2">
        <v>8</v>
      </c>
      <c r="S13">
        <f t="shared" si="0"/>
        <v>193</v>
      </c>
      <c r="T13" s="4">
        <f t="shared" si="5"/>
        <v>0.82478632478632474</v>
      </c>
      <c r="U13">
        <f t="shared" si="1"/>
        <v>11</v>
      </c>
      <c r="V13" s="4">
        <f t="shared" si="2"/>
        <v>4.7008547008547008E-2</v>
      </c>
      <c r="W13">
        <f t="shared" si="3"/>
        <v>30</v>
      </c>
      <c r="X13" s="4">
        <f t="shared" si="4"/>
        <v>0.12820512820512819</v>
      </c>
      <c r="Y13" s="5"/>
    </row>
    <row r="14" spans="2:25" ht="30" x14ac:dyDescent="0.25">
      <c r="B14" s="1" t="s">
        <v>11</v>
      </c>
      <c r="C14" s="2">
        <v>16</v>
      </c>
      <c r="D14" s="2">
        <v>6</v>
      </c>
      <c r="E14" s="2">
        <v>13</v>
      </c>
      <c r="F14" s="2"/>
      <c r="G14" s="2">
        <v>52</v>
      </c>
      <c r="H14" s="2">
        <v>7</v>
      </c>
      <c r="I14" s="2">
        <v>12</v>
      </c>
      <c r="J14" s="2"/>
      <c r="K14" s="2">
        <v>42</v>
      </c>
      <c r="L14" s="2">
        <v>3</v>
      </c>
      <c r="M14" s="2">
        <v>11</v>
      </c>
      <c r="N14" s="2"/>
      <c r="O14" s="2">
        <v>46</v>
      </c>
      <c r="P14" s="2">
        <v>3</v>
      </c>
      <c r="Q14" s="2">
        <v>17</v>
      </c>
      <c r="S14">
        <f t="shared" si="0"/>
        <v>156</v>
      </c>
      <c r="T14" s="4">
        <f t="shared" si="5"/>
        <v>0.68421052631578949</v>
      </c>
      <c r="U14">
        <f t="shared" si="1"/>
        <v>19</v>
      </c>
      <c r="V14" s="4">
        <f t="shared" si="2"/>
        <v>8.3333333333333329E-2</v>
      </c>
      <c r="W14">
        <f t="shared" si="3"/>
        <v>53</v>
      </c>
      <c r="X14" s="4">
        <f t="shared" si="4"/>
        <v>0.23245614035087719</v>
      </c>
      <c r="Y14" s="5"/>
    </row>
    <row r="15" spans="2:25" x14ac:dyDescent="0.25">
      <c r="B15" s="1" t="s">
        <v>12</v>
      </c>
      <c r="C15" s="2">
        <v>21</v>
      </c>
      <c r="D15" s="2">
        <v>7</v>
      </c>
      <c r="E15" s="2">
        <v>17</v>
      </c>
      <c r="F15" s="2"/>
      <c r="G15" s="2">
        <v>28</v>
      </c>
      <c r="H15" s="2">
        <v>25</v>
      </c>
      <c r="I15" s="2">
        <v>17</v>
      </c>
      <c r="J15" s="2"/>
      <c r="K15" s="2">
        <v>14</v>
      </c>
      <c r="L15" s="2">
        <v>23</v>
      </c>
      <c r="M15" s="2">
        <v>17</v>
      </c>
      <c r="N15" s="2"/>
      <c r="O15" s="2">
        <v>17</v>
      </c>
      <c r="P15" s="2">
        <v>23</v>
      </c>
      <c r="Q15" s="2">
        <v>21</v>
      </c>
      <c r="S15">
        <f t="shared" si="0"/>
        <v>80</v>
      </c>
      <c r="T15" s="4">
        <f t="shared" si="5"/>
        <v>0.34782608695652173</v>
      </c>
      <c r="U15">
        <f t="shared" si="1"/>
        <v>78</v>
      </c>
      <c r="V15" s="4">
        <f t="shared" si="2"/>
        <v>0.33913043478260868</v>
      </c>
      <c r="W15">
        <f t="shared" si="3"/>
        <v>72</v>
      </c>
      <c r="X15" s="4">
        <f t="shared" si="4"/>
        <v>0.31304347826086959</v>
      </c>
      <c r="Y15" s="5"/>
    </row>
    <row r="16" spans="2:25" x14ac:dyDescent="0.25">
      <c r="B16" s="1" t="s">
        <v>13</v>
      </c>
      <c r="C16" s="2">
        <v>28</v>
      </c>
      <c r="D16" s="2">
        <v>6</v>
      </c>
      <c r="E16" s="2">
        <v>11</v>
      </c>
      <c r="F16" s="2"/>
      <c r="G16" s="2">
        <v>28</v>
      </c>
      <c r="H16" s="2">
        <v>17</v>
      </c>
      <c r="I16" s="2">
        <v>25</v>
      </c>
      <c r="J16" s="2"/>
      <c r="K16" s="2">
        <v>19</v>
      </c>
      <c r="L16" s="2">
        <v>19</v>
      </c>
      <c r="M16" s="2">
        <v>17</v>
      </c>
      <c r="N16" s="2"/>
      <c r="O16" s="2">
        <v>21</v>
      </c>
      <c r="P16" s="2">
        <v>14</v>
      </c>
      <c r="Q16" s="2">
        <v>25</v>
      </c>
      <c r="S16">
        <f t="shared" si="0"/>
        <v>96</v>
      </c>
      <c r="T16" s="4">
        <f t="shared" si="5"/>
        <v>0.41739130434782606</v>
      </c>
      <c r="U16">
        <f t="shared" si="1"/>
        <v>56</v>
      </c>
      <c r="V16" s="4">
        <f t="shared" si="2"/>
        <v>0.24347826086956523</v>
      </c>
      <c r="W16">
        <f t="shared" si="3"/>
        <v>78</v>
      </c>
      <c r="X16" s="4">
        <f t="shared" si="4"/>
        <v>0.33913043478260868</v>
      </c>
      <c r="Y16" s="5"/>
    </row>
    <row r="17" spans="2:25" ht="30" x14ac:dyDescent="0.25">
      <c r="B17" s="1" t="s">
        <v>14</v>
      </c>
      <c r="C17" s="2">
        <v>37</v>
      </c>
      <c r="D17" s="2">
        <v>3</v>
      </c>
      <c r="E17" s="2">
        <v>5</v>
      </c>
      <c r="F17" s="2"/>
      <c r="G17" s="2">
        <v>59</v>
      </c>
      <c r="H17" s="2">
        <v>7</v>
      </c>
      <c r="I17" s="2">
        <v>6</v>
      </c>
      <c r="J17" s="2"/>
      <c r="K17" s="2">
        <v>50</v>
      </c>
      <c r="L17" s="2">
        <v>4</v>
      </c>
      <c r="M17" s="2">
        <v>1</v>
      </c>
      <c r="N17" s="2"/>
      <c r="O17" s="2">
        <v>60</v>
      </c>
      <c r="P17" s="2">
        <v>1</v>
      </c>
      <c r="Q17" s="2">
        <v>4</v>
      </c>
      <c r="S17">
        <f t="shared" si="0"/>
        <v>206</v>
      </c>
      <c r="T17" s="4">
        <f t="shared" si="5"/>
        <v>0.86919831223628696</v>
      </c>
      <c r="U17">
        <f t="shared" si="1"/>
        <v>15</v>
      </c>
      <c r="V17" s="4">
        <f>U17/($S17+$U17+$W17)</f>
        <v>6.3291139240506333E-2</v>
      </c>
      <c r="W17">
        <f t="shared" si="3"/>
        <v>16</v>
      </c>
      <c r="X17" s="4">
        <f t="shared" si="4"/>
        <v>6.7510548523206745E-2</v>
      </c>
      <c r="Y17" s="5"/>
    </row>
    <row r="18" spans="2:25" ht="30" x14ac:dyDescent="0.25">
      <c r="B18" s="1" t="s">
        <v>15</v>
      </c>
      <c r="C18" s="2">
        <v>32</v>
      </c>
      <c r="D18" s="2">
        <v>4</v>
      </c>
      <c r="E18" s="2">
        <v>9</v>
      </c>
      <c r="F18" s="2"/>
      <c r="G18" s="2">
        <v>59</v>
      </c>
      <c r="H18" s="2">
        <v>2</v>
      </c>
      <c r="I18" s="2">
        <v>11</v>
      </c>
      <c r="J18" s="2"/>
      <c r="K18" s="2">
        <v>52</v>
      </c>
      <c r="L18" s="2">
        <v>0</v>
      </c>
      <c r="M18" s="2">
        <v>3</v>
      </c>
      <c r="N18" s="2"/>
      <c r="O18" s="2">
        <v>60</v>
      </c>
      <c r="P18" s="2">
        <v>2</v>
      </c>
      <c r="Q18" s="2">
        <v>5</v>
      </c>
      <c r="S18">
        <f t="shared" si="0"/>
        <v>203</v>
      </c>
      <c r="T18" s="4">
        <f t="shared" si="5"/>
        <v>0.84937238493723854</v>
      </c>
      <c r="U18">
        <f t="shared" si="1"/>
        <v>8</v>
      </c>
      <c r="V18" s="4">
        <f t="shared" si="2"/>
        <v>3.3472803347280332E-2</v>
      </c>
      <c r="W18">
        <f t="shared" si="3"/>
        <v>28</v>
      </c>
      <c r="X18" s="4">
        <f t="shared" si="4"/>
        <v>0.11715481171548117</v>
      </c>
      <c r="Y18" s="5"/>
    </row>
    <row r="19" spans="2:25" ht="30" x14ac:dyDescent="0.25">
      <c r="B19" s="1" t="s">
        <v>16</v>
      </c>
      <c r="C19" s="2">
        <v>39</v>
      </c>
      <c r="D19" s="2">
        <v>3</v>
      </c>
      <c r="E19" s="2">
        <v>3</v>
      </c>
      <c r="F19" s="2"/>
      <c r="G19" s="2">
        <v>54</v>
      </c>
      <c r="H19" s="2">
        <v>5</v>
      </c>
      <c r="I19" s="2">
        <v>13</v>
      </c>
      <c r="J19" s="2"/>
      <c r="K19" s="2">
        <v>45</v>
      </c>
      <c r="L19" s="2">
        <v>8</v>
      </c>
      <c r="M19" s="2">
        <v>3</v>
      </c>
      <c r="N19" s="2"/>
      <c r="O19" s="2">
        <v>48</v>
      </c>
      <c r="P19" s="2">
        <v>3</v>
      </c>
      <c r="Q19" s="2">
        <v>13</v>
      </c>
      <c r="S19">
        <f t="shared" si="0"/>
        <v>186</v>
      </c>
      <c r="T19" s="4">
        <f t="shared" si="5"/>
        <v>0.78481012658227844</v>
      </c>
      <c r="U19">
        <f t="shared" si="1"/>
        <v>19</v>
      </c>
      <c r="V19" s="4">
        <f t="shared" si="2"/>
        <v>8.0168776371308023E-2</v>
      </c>
      <c r="W19">
        <f t="shared" si="3"/>
        <v>32</v>
      </c>
      <c r="X19" s="4">
        <f t="shared" si="4"/>
        <v>0.13502109704641349</v>
      </c>
      <c r="Y19" s="5"/>
    </row>
    <row r="20" spans="2:25" x14ac:dyDescent="0.25">
      <c r="C20" s="2"/>
      <c r="D20" s="2"/>
      <c r="E20" s="2"/>
      <c r="F20" s="2"/>
      <c r="G20" s="2"/>
      <c r="H20" s="2"/>
      <c r="I20" s="2"/>
      <c r="J20" s="2"/>
    </row>
  </sheetData>
  <mergeCells count="4">
    <mergeCell ref="C3:E3"/>
    <mergeCell ref="G3:I3"/>
    <mergeCell ref="K3:M3"/>
    <mergeCell ref="O3:Q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Briglin</dc:creator>
  <cp:lastModifiedBy>Tim Briglin</cp:lastModifiedBy>
  <dcterms:created xsi:type="dcterms:W3CDTF">2018-04-26T17:52:29Z</dcterms:created>
  <dcterms:modified xsi:type="dcterms:W3CDTF">2018-05-11T15:42:41Z</dcterms:modified>
</cp:coreProperties>
</file>